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120" yWindow="12" windowWidth="14952" windowHeight="8892"/>
  </bookViews>
  <sheets>
    <sheet name="G-70平面" sheetId="6" r:id="rId1"/>
    <sheet name="角模、角钢、调节板" sheetId="5" r:id="rId2"/>
    <sheet name="G-70配件" sheetId="4" r:id="rId3"/>
    <sheet name="拆支排配件" sheetId="1" r:id="rId4"/>
  </sheets>
  <calcPr calcId="162913"/>
</workbook>
</file>

<file path=xl/calcChain.xml><?xml version="1.0" encoding="utf-8"?>
<calcChain xmlns="http://schemas.openxmlformats.org/spreadsheetml/2006/main">
  <c r="H5" i="5" l="1"/>
  <c r="J5" i="5" s="1"/>
  <c r="I5" i="5"/>
  <c r="K5" i="5"/>
  <c r="H6" i="5"/>
  <c r="J6" i="5" s="1"/>
  <c r="I6" i="5"/>
  <c r="K6" i="5"/>
  <c r="H7" i="5"/>
  <c r="J7" i="5" s="1"/>
  <c r="I7" i="5"/>
  <c r="K7" i="5"/>
  <c r="H8" i="5"/>
  <c r="J8" i="5" s="1"/>
  <c r="I8" i="5"/>
  <c r="K8" i="5"/>
  <c r="H9" i="5"/>
  <c r="J9" i="5" s="1"/>
  <c r="I9" i="5"/>
  <c r="K9" i="5"/>
  <c r="H10" i="5"/>
  <c r="J10" i="5" s="1"/>
  <c r="H11" i="5"/>
  <c r="J11" i="5"/>
  <c r="H12" i="5"/>
  <c r="J12" i="5" s="1"/>
  <c r="H13" i="5"/>
  <c r="J13" i="5"/>
  <c r="H14" i="5"/>
  <c r="J14" i="5" s="1"/>
  <c r="H15" i="5"/>
  <c r="J15" i="5"/>
  <c r="H16" i="5"/>
  <c r="J16" i="5" s="1"/>
  <c r="H17" i="5"/>
  <c r="J17" i="5"/>
  <c r="H18" i="5"/>
  <c r="J18" i="5" s="1"/>
  <c r="H19" i="5"/>
  <c r="J19" i="5"/>
  <c r="H20" i="5"/>
  <c r="J20" i="5" s="1"/>
  <c r="I4" i="5"/>
  <c r="K4" i="5"/>
  <c r="H4" i="5"/>
  <c r="J4" i="5" s="1"/>
  <c r="H5" i="6"/>
  <c r="J5" i="6"/>
  <c r="H6" i="6"/>
  <c r="J6" i="6" s="1"/>
  <c r="H7" i="6"/>
  <c r="J7" i="6"/>
  <c r="H8" i="6"/>
  <c r="J8" i="6" s="1"/>
  <c r="H9" i="6"/>
  <c r="J9" i="6"/>
  <c r="H10" i="6"/>
  <c r="J10" i="6" s="1"/>
  <c r="H11" i="6"/>
  <c r="J11" i="6"/>
  <c r="H12" i="6"/>
  <c r="J12" i="6" s="1"/>
  <c r="H13" i="6"/>
  <c r="J13" i="6"/>
  <c r="H14" i="6"/>
  <c r="J14" i="6" s="1"/>
  <c r="H15" i="6"/>
  <c r="J15" i="6"/>
  <c r="H16" i="6"/>
  <c r="J16" i="6" s="1"/>
  <c r="H17" i="6"/>
  <c r="J17" i="6"/>
  <c r="H18" i="6"/>
  <c r="J18" i="6" s="1"/>
  <c r="H19" i="6"/>
  <c r="J19" i="6"/>
  <c r="H20" i="6"/>
  <c r="J20" i="6" s="1"/>
  <c r="H21" i="6"/>
  <c r="J21" i="6"/>
  <c r="G5" i="6"/>
  <c r="I5" i="6" s="1"/>
  <c r="G6" i="6"/>
  <c r="I6" i="6"/>
  <c r="G7" i="6"/>
  <c r="I7" i="6" s="1"/>
  <c r="G8" i="6"/>
  <c r="I8" i="6"/>
  <c r="G9" i="6"/>
  <c r="I9" i="6" s="1"/>
  <c r="G10" i="6"/>
  <c r="I10" i="6"/>
  <c r="G11" i="6"/>
  <c r="I11" i="6" s="1"/>
  <c r="G12" i="6"/>
  <c r="I12" i="6"/>
  <c r="G13" i="6"/>
  <c r="I13" i="6" s="1"/>
  <c r="G14" i="6"/>
  <c r="I14" i="6"/>
  <c r="G15" i="6"/>
  <c r="I15" i="6" s="1"/>
  <c r="G16" i="6"/>
  <c r="I16" i="6"/>
  <c r="G17" i="6"/>
  <c r="I17" i="6" s="1"/>
  <c r="G18" i="6"/>
  <c r="I18" i="6"/>
  <c r="G19" i="6"/>
  <c r="I19" i="6" s="1"/>
  <c r="G20" i="6"/>
  <c r="I20" i="6"/>
  <c r="G21" i="6"/>
  <c r="I21" i="6" s="1"/>
  <c r="H4" i="6"/>
  <c r="J4" i="6"/>
  <c r="G4" i="6"/>
  <c r="I4" i="6" s="1"/>
</calcChain>
</file>

<file path=xl/sharedStrings.xml><?xml version="1.0" encoding="utf-8"?>
<sst xmlns="http://schemas.openxmlformats.org/spreadsheetml/2006/main" count="326" uniqueCount="247">
  <si>
    <t>代号</t>
  </si>
  <si>
    <t>规格</t>
  </si>
  <si>
    <t>有效面积</t>
  </si>
  <si>
    <t>7P6009</t>
  </si>
  <si>
    <t>600×900</t>
  </si>
  <si>
    <t>7P6012</t>
  </si>
  <si>
    <t>600×1200</t>
  </si>
  <si>
    <t>7P6015</t>
  </si>
  <si>
    <t>600×1500</t>
  </si>
  <si>
    <t>7P3009</t>
  </si>
  <si>
    <t>300×900</t>
  </si>
  <si>
    <t>7P3012</t>
  </si>
  <si>
    <t>300×1200</t>
  </si>
  <si>
    <t>7P3015</t>
  </si>
  <si>
    <t>300×1500</t>
  </si>
  <si>
    <t>7P2509</t>
  </si>
  <si>
    <t>250×900</t>
  </si>
  <si>
    <t>7P2512</t>
  </si>
  <si>
    <t>250×1200</t>
  </si>
  <si>
    <t>7P2515</t>
  </si>
  <si>
    <t>250×1500</t>
  </si>
  <si>
    <t>7P2009</t>
  </si>
  <si>
    <t>200×900</t>
  </si>
  <si>
    <t>7P2012</t>
  </si>
  <si>
    <t>200×1200</t>
  </si>
  <si>
    <t>7P2015</t>
  </si>
  <si>
    <t>200×1500</t>
  </si>
  <si>
    <t>7P1509</t>
  </si>
  <si>
    <t>150×900</t>
  </si>
  <si>
    <t>7P1512</t>
  </si>
  <si>
    <t>150×1200</t>
  </si>
  <si>
    <t>7P1515</t>
  </si>
  <si>
    <t>150×1500</t>
  </si>
  <si>
    <t>7P1009</t>
  </si>
  <si>
    <t>100×900</t>
  </si>
  <si>
    <t>7P1012</t>
  </si>
  <si>
    <t>100×1200</t>
  </si>
  <si>
    <t>7P1015</t>
  </si>
  <si>
    <t>100×1500</t>
  </si>
  <si>
    <t>宽×长（mm）</t>
  </si>
  <si>
    <t>（m2）</t>
  </si>
  <si>
    <t>重量（kg）</t>
  </si>
  <si>
    <t>δ＝3mm</t>
  </si>
  <si>
    <t>δ＝2.75mm</t>
  </si>
  <si>
    <t>名称</t>
  </si>
  <si>
    <t>阴角模</t>
  </si>
  <si>
    <t>7E1059</t>
  </si>
  <si>
    <t>150×150×900</t>
  </si>
  <si>
    <t>7E1512</t>
  </si>
  <si>
    <t>150×150×1200</t>
  </si>
  <si>
    <t>7E1515</t>
  </si>
  <si>
    <t>150×150×1500</t>
  </si>
  <si>
    <t>阳角模</t>
  </si>
  <si>
    <t>7Y1509</t>
  </si>
  <si>
    <t>7Y1512</t>
  </si>
  <si>
    <t>7Y1515</t>
  </si>
  <si>
    <t>铰链角模</t>
  </si>
  <si>
    <t>7L1506</t>
  </si>
  <si>
    <t>150×150×600</t>
  </si>
  <si>
    <t>7L1509</t>
  </si>
  <si>
    <t>可调阴角模</t>
  </si>
  <si>
    <t>TE2827</t>
  </si>
  <si>
    <t>280×280×2700</t>
  </si>
  <si>
    <t>280×280×3000</t>
  </si>
  <si>
    <t>74×80×2700</t>
  </si>
  <si>
    <t>7T1327</t>
  </si>
  <si>
    <t>74×130×2700</t>
  </si>
  <si>
    <t>7T0830</t>
  </si>
  <si>
    <t>74×80×3000</t>
  </si>
  <si>
    <t>7T1330</t>
  </si>
  <si>
    <t>74×130×3000</t>
  </si>
  <si>
    <t>连接角钢</t>
  </si>
  <si>
    <t>7J0009</t>
  </si>
  <si>
    <t>70×70×900</t>
  </si>
  <si>
    <t>7J0012</t>
  </si>
  <si>
    <t>70×70×1200</t>
  </si>
  <si>
    <t>7J0015</t>
  </si>
  <si>
    <t>70×70×1500</t>
  </si>
  <si>
    <t>L形调节板</t>
  </si>
  <si>
    <t>楔板</t>
  </si>
  <si>
    <t>J01</t>
  </si>
  <si>
    <t>小钢卡</t>
  </si>
  <si>
    <t>J02</t>
  </si>
  <si>
    <t>大钢卡</t>
  </si>
  <si>
    <t>J03A</t>
  </si>
  <si>
    <t>J03B</t>
  </si>
  <si>
    <t>双环钢卡</t>
  </si>
  <si>
    <t>J04A</t>
  </si>
  <si>
    <t>J04B</t>
  </si>
  <si>
    <t>模板卡</t>
  </si>
  <si>
    <t>J05</t>
  </si>
  <si>
    <t>板销</t>
  </si>
  <si>
    <t>J06</t>
  </si>
  <si>
    <t>平台支架</t>
  </si>
  <si>
    <t>P01A</t>
  </si>
  <si>
    <t>P02B</t>
  </si>
  <si>
    <t>斜支撑</t>
  </si>
  <si>
    <t>P02A</t>
  </si>
  <si>
    <t>外墙挂架</t>
  </si>
  <si>
    <t>P03</t>
  </si>
  <si>
    <t>钢爬梯</t>
  </si>
  <si>
    <t>P04</t>
  </si>
  <si>
    <t>工具箱</t>
  </si>
  <si>
    <t>P05</t>
  </si>
  <si>
    <t>吊环</t>
  </si>
  <si>
    <t>P06</t>
  </si>
  <si>
    <t>对拉螺栓</t>
  </si>
  <si>
    <t>DS2570</t>
  </si>
  <si>
    <t>DS2270</t>
  </si>
  <si>
    <t>组合对拉螺栓</t>
  </si>
  <si>
    <t>ZS1670</t>
  </si>
  <si>
    <t>锥形对拉螺栓</t>
  </si>
  <si>
    <t>ZUS3096</t>
  </si>
  <si>
    <t>ZUS3081</t>
  </si>
  <si>
    <t>塑料堵塞</t>
  </si>
  <si>
    <t>SS25</t>
  </si>
  <si>
    <t>SS18</t>
  </si>
  <si>
    <t>SS16</t>
  </si>
  <si>
    <t>方钢管龙骨</t>
  </si>
  <si>
    <t>LGA</t>
  </si>
  <si>
    <t>槽钢龙骨</t>
  </si>
  <si>
    <t>LGB</t>
  </si>
  <si>
    <t>圆钢管龙骨</t>
  </si>
  <si>
    <t>LGC</t>
  </si>
  <si>
    <t>规格（mm）</t>
  </si>
  <si>
    <t>1对楔板</t>
  </si>
  <si>
    <t>卡φ48</t>
  </si>
  <si>
    <t>卡2φ48或□50×100</t>
  </si>
  <si>
    <t>卡8号槽钢</t>
  </si>
  <si>
    <t>卡2□50×100</t>
  </si>
  <si>
    <t>卡2个8号槽钢</t>
  </si>
  <si>
    <t>1个楔板、1个销键</t>
  </si>
  <si>
    <t>40×40方钢管</t>
  </si>
  <si>
    <t>50×26槽钢</t>
  </si>
  <si>
    <t>φ60钢管1底座2销轴卡座</t>
  </si>
  <si>
    <t>50φ26槽钢</t>
  </si>
  <si>
    <t>8号槽钢φ48钢管T25高强螺栓</t>
  </si>
  <si>
    <t>φ16钢筋</t>
  </si>
  <si>
    <t>3厚钢板</t>
  </si>
  <si>
    <t>8厚、φ12螺栓3个</t>
  </si>
  <si>
    <t>T25 L＝700mm</t>
  </si>
  <si>
    <t>T22 L＝700mm</t>
  </si>
  <si>
    <t>M16 L＝650mm</t>
  </si>
  <si>
    <t>φ26~30 L＝965mm</t>
  </si>
  <si>
    <t>φ26~30 L＝815mm</t>
  </si>
  <si>
    <t>φ25</t>
  </si>
  <si>
    <t>φ18</t>
  </si>
  <si>
    <t>φ16</t>
  </si>
  <si>
    <t>□50×100 L按需要</t>
  </si>
  <si>
    <t>8号槽钢 L按需要</t>
  </si>
  <si>
    <t>8.04（每米）</t>
  </si>
  <si>
    <t>φ48 L按需要</t>
  </si>
  <si>
    <t>3.84（每米）</t>
  </si>
  <si>
    <t>早拆柱头</t>
  </si>
  <si>
    <t>ZTOA</t>
  </si>
  <si>
    <t>多功能早拆柱头</t>
  </si>
  <si>
    <t>ZTOB</t>
  </si>
  <si>
    <t>多功能型</t>
  </si>
  <si>
    <t>箱形主梁</t>
  </si>
  <si>
    <t>7L185</t>
  </si>
  <si>
    <t>7L155</t>
  </si>
  <si>
    <t>7L125</t>
  </si>
  <si>
    <t>7L095</t>
  </si>
  <si>
    <t>悬臂梁头</t>
  </si>
  <si>
    <t>7XL</t>
  </si>
  <si>
    <t>次梁头</t>
  </si>
  <si>
    <t>7CL</t>
  </si>
  <si>
    <t>调节丝杠</t>
  </si>
  <si>
    <t>TG060A</t>
  </si>
  <si>
    <t>TG060B</t>
  </si>
  <si>
    <t>TG050A</t>
  </si>
  <si>
    <t>TG050B</t>
  </si>
  <si>
    <t>TG030A</t>
  </si>
  <si>
    <t>TG030B</t>
  </si>
  <si>
    <t>可调托撑</t>
  </si>
  <si>
    <t>KLT300</t>
  </si>
  <si>
    <t>KLT600</t>
  </si>
  <si>
    <t>立杆</t>
  </si>
  <si>
    <t>LG300</t>
  </si>
  <si>
    <t>LG240</t>
  </si>
  <si>
    <t>11G180</t>
  </si>
  <si>
    <t>LG120</t>
  </si>
  <si>
    <t>LG060</t>
  </si>
  <si>
    <t>横杆</t>
  </si>
  <si>
    <t>HG185</t>
  </si>
  <si>
    <t>HG155</t>
  </si>
  <si>
    <t>HG125</t>
  </si>
  <si>
    <t>HG95</t>
  </si>
  <si>
    <t>HG65</t>
  </si>
  <si>
    <t>斜杆</t>
  </si>
  <si>
    <t>XG300</t>
  </si>
  <si>
    <t>XG258</t>
  </si>
  <si>
    <t>XG220</t>
  </si>
  <si>
    <t>XG237</t>
  </si>
  <si>
    <t>XG196</t>
  </si>
  <si>
    <t>XG173</t>
  </si>
  <si>
    <t>立杆销</t>
  </si>
  <si>
    <t>LX</t>
  </si>
  <si>
    <t>70型</t>
  </si>
  <si>
    <t>柱心距1850</t>
  </si>
  <si>
    <t>柱心距1550</t>
  </si>
  <si>
    <t>柱心距1250</t>
  </si>
  <si>
    <t>柱心距950</t>
  </si>
  <si>
    <t>T38 L＝760</t>
  </si>
  <si>
    <t>T36 L＝760</t>
  </si>
  <si>
    <t>T38 L＝660</t>
  </si>
  <si>
    <t>T38 L＝460</t>
  </si>
  <si>
    <t>T36 L＝460</t>
  </si>
  <si>
    <t>可调范围0~300</t>
  </si>
  <si>
    <t>可调范围0~600</t>
  </si>
  <si>
    <t>有效L＝3000</t>
  </si>
  <si>
    <t>有效L＝2400</t>
  </si>
  <si>
    <t>有效L＝1800</t>
  </si>
  <si>
    <t>有效L＝1200</t>
  </si>
  <si>
    <t>有效L＝600</t>
  </si>
  <si>
    <t>心距1850</t>
  </si>
  <si>
    <t>心距1550</t>
  </si>
  <si>
    <t>心距1250</t>
  </si>
  <si>
    <t>心距950</t>
  </si>
  <si>
    <t>心距650</t>
  </si>
  <si>
    <t>心距3000 2400×1800</t>
  </si>
  <si>
    <t>心距2581 1850×1800</t>
  </si>
  <si>
    <t>心距2205 1850×1200</t>
  </si>
  <si>
    <t>心距2375 1550×1800</t>
  </si>
  <si>
    <t>心距1960 1550×1200</t>
  </si>
  <si>
    <t>心距1733 1250×1200</t>
  </si>
  <si>
    <t>φ10</t>
  </si>
  <si>
    <t>柱模及早拆支排配件规格</t>
    <phoneticPr fontId="1" type="noConversion"/>
  </si>
  <si>
    <t>G-70组合钢模板配件规格</t>
    <phoneticPr fontId="1" type="noConversion"/>
  </si>
  <si>
    <t>规格</t>
    <phoneticPr fontId="1" type="noConversion"/>
  </si>
  <si>
    <t>有效面积</t>
    <phoneticPr fontId="1" type="noConversion"/>
  </si>
  <si>
    <t>（mm）</t>
    <phoneticPr fontId="1" type="noConversion"/>
  </si>
  <si>
    <t>（m2）</t>
    <phoneticPr fontId="1" type="noConversion"/>
  </si>
  <si>
    <t>角模、连接角钢、调节板规格</t>
    <phoneticPr fontId="1" type="noConversion"/>
  </si>
  <si>
    <t>G-70平面模板块规格</t>
    <phoneticPr fontId="1" type="noConversion"/>
  </si>
  <si>
    <t>单位重量（kg/m2）</t>
    <phoneticPr fontId="1" type="noConversion"/>
  </si>
  <si>
    <t>1.00（500个）</t>
    <phoneticPr fontId="1" type="noConversion"/>
  </si>
  <si>
    <t>6.60（每米）</t>
    <phoneticPr fontId="1" type="noConversion"/>
  </si>
  <si>
    <t>每平方价格（元/m2）</t>
    <phoneticPr fontId="1" type="noConversion"/>
  </si>
  <si>
    <t>(元/t)</t>
    <phoneticPr fontId="1" type="noConversion"/>
  </si>
  <si>
    <t>（δ＝4~5mm）</t>
    <phoneticPr fontId="1" type="noConversion"/>
  </si>
  <si>
    <t>（δ＝4mm）</t>
    <phoneticPr fontId="1" type="noConversion"/>
  </si>
  <si>
    <t>（δ＝5mm）</t>
    <phoneticPr fontId="1" type="noConversion"/>
  </si>
  <si>
    <t>7T0827</t>
    <phoneticPr fontId="1" type="noConversion"/>
  </si>
  <si>
    <t>TE2830</t>
    <phoneticPr fontId="1" type="noConversion"/>
  </si>
  <si>
    <t>价格(动态)</t>
    <phoneticPr fontId="1" type="noConversion"/>
  </si>
  <si>
    <t>价格(动态)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</si>
</sst>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.00_ "/>
  </numFmts>
  <fonts count="6" x14ac:knownFonts="1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color indexed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184" fontId="3" fillId="0" borderId="1" xfId="0" applyNumberFormat="1" applyFont="1" applyBorder="1" applyAlignment="1">
      <alignment horizontal="center" vertical="center"/>
    </xf>
    <xf numFmtId="18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8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</xdr:row>
      <xdr:rowOff>0</xdr:rowOff>
    </xdr:from>
    <xdr:to>
      <xdr:col>10</xdr:col>
      <xdr:colOff>175260</xdr:colOff>
      <xdr:row>29</xdr:row>
      <xdr:rowOff>30480</xdr:rowOff>
    </xdr:to>
    <xdr:pic>
      <xdr:nvPicPr>
        <xdr:cNvPr id="20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20" y="312420"/>
          <a:ext cx="4191000" cy="5615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</xdr:row>
      <xdr:rowOff>220980</xdr:rowOff>
    </xdr:from>
    <xdr:to>
      <xdr:col>11</xdr:col>
      <xdr:colOff>15240</xdr:colOff>
      <xdr:row>34</xdr:row>
      <xdr:rowOff>190500</xdr:rowOff>
    </xdr:to>
    <xdr:pic>
      <xdr:nvPicPr>
        <xdr:cNvPr id="30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563880"/>
          <a:ext cx="4671060" cy="6659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3" sqref="D23"/>
    </sheetView>
  </sheetViews>
  <sheetFormatPr defaultRowHeight="15.6" x14ac:dyDescent="0.25"/>
  <cols>
    <col min="1" max="1" width="9.8984375" customWidth="1"/>
    <col min="2" max="2" width="16.3984375" customWidth="1"/>
    <col min="3" max="4" width="11.8984375" customWidth="1"/>
    <col min="5" max="5" width="9.69921875" customWidth="1"/>
    <col min="6" max="6" width="12.19921875" customWidth="1"/>
    <col min="7" max="7" width="9.59765625" customWidth="1"/>
    <col min="8" max="8" width="12" customWidth="1"/>
    <col min="9" max="9" width="10.69921875" customWidth="1"/>
    <col min="10" max="10" width="12.5" customWidth="1"/>
  </cols>
  <sheetData>
    <row r="1" spans="1:10" ht="27" customHeight="1" x14ac:dyDescent="0.25">
      <c r="A1" s="19" t="s">
        <v>234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1" customHeight="1" x14ac:dyDescent="0.25">
      <c r="A2" s="20" t="s">
        <v>0</v>
      </c>
      <c r="B2" s="2" t="s">
        <v>1</v>
      </c>
      <c r="C2" s="2" t="s">
        <v>2</v>
      </c>
      <c r="D2" s="15" t="s">
        <v>245</v>
      </c>
      <c r="E2" s="17" t="s">
        <v>41</v>
      </c>
      <c r="F2" s="18"/>
      <c r="G2" s="17" t="s">
        <v>235</v>
      </c>
      <c r="H2" s="18"/>
      <c r="I2" s="17" t="s">
        <v>238</v>
      </c>
      <c r="J2" s="18"/>
    </row>
    <row r="3" spans="1:10" ht="18" customHeight="1" x14ac:dyDescent="0.25">
      <c r="A3" s="21"/>
      <c r="B3" s="2" t="s">
        <v>39</v>
      </c>
      <c r="C3" s="2" t="s">
        <v>40</v>
      </c>
      <c r="D3" s="2" t="s">
        <v>239</v>
      </c>
      <c r="E3" s="2" t="s">
        <v>42</v>
      </c>
      <c r="F3" s="2" t="s">
        <v>43</v>
      </c>
      <c r="G3" s="2" t="s">
        <v>42</v>
      </c>
      <c r="H3" s="2" t="s">
        <v>43</v>
      </c>
      <c r="I3" s="2" t="s">
        <v>42</v>
      </c>
      <c r="J3" s="2" t="s">
        <v>43</v>
      </c>
    </row>
    <row r="4" spans="1:10" ht="16.5" customHeight="1" x14ac:dyDescent="0.25">
      <c r="A4" s="4" t="s">
        <v>3</v>
      </c>
      <c r="B4" s="4" t="s">
        <v>4</v>
      </c>
      <c r="C4" s="4">
        <v>0.54</v>
      </c>
      <c r="D4" s="10">
        <v>4250</v>
      </c>
      <c r="E4" s="4">
        <v>23.28</v>
      </c>
      <c r="F4" s="4">
        <v>21.34</v>
      </c>
      <c r="G4" s="7">
        <f>E4/C4</f>
        <v>43.111111111111107</v>
      </c>
      <c r="H4" s="7">
        <f>F4/C4</f>
        <v>39.518518518518519</v>
      </c>
      <c r="I4" s="9">
        <f>D4/1000*G4</f>
        <v>183.2222222222222</v>
      </c>
      <c r="J4" s="9">
        <f>D4/1000*H4</f>
        <v>167.9537037037037</v>
      </c>
    </row>
    <row r="5" spans="1:10" ht="16.5" customHeight="1" x14ac:dyDescent="0.25">
      <c r="A5" s="4" t="s">
        <v>5</v>
      </c>
      <c r="B5" s="4" t="s">
        <v>6</v>
      </c>
      <c r="C5" s="4">
        <v>0.72</v>
      </c>
      <c r="D5" s="10">
        <v>4250</v>
      </c>
      <c r="E5" s="4">
        <v>30.61</v>
      </c>
      <c r="F5" s="4">
        <v>28.06</v>
      </c>
      <c r="G5" s="7">
        <f t="shared" ref="G5:G21" si="0">E5/C5</f>
        <v>42.513888888888893</v>
      </c>
      <c r="H5" s="7">
        <f t="shared" ref="H5:H21" si="1">F5/C5</f>
        <v>38.972222222222221</v>
      </c>
      <c r="I5" s="9">
        <f t="shared" ref="I5:I21" si="2">D5/1000*G5</f>
        <v>180.6840277777778</v>
      </c>
      <c r="J5" s="9">
        <f t="shared" ref="J5:J21" si="3">D5/1000*H5</f>
        <v>165.63194444444443</v>
      </c>
    </row>
    <row r="6" spans="1:10" ht="16.5" customHeight="1" x14ac:dyDescent="0.25">
      <c r="A6" s="4" t="s">
        <v>7</v>
      </c>
      <c r="B6" s="4" t="s">
        <v>8</v>
      </c>
      <c r="C6" s="4">
        <v>0.9</v>
      </c>
      <c r="D6" s="10">
        <v>4250</v>
      </c>
      <c r="E6" s="4">
        <v>37.92</v>
      </c>
      <c r="F6" s="4">
        <v>34.76</v>
      </c>
      <c r="G6" s="7">
        <f t="shared" si="0"/>
        <v>42.133333333333333</v>
      </c>
      <c r="H6" s="7">
        <f t="shared" si="1"/>
        <v>38.62222222222222</v>
      </c>
      <c r="I6" s="9">
        <f t="shared" si="2"/>
        <v>179.06666666666666</v>
      </c>
      <c r="J6" s="9">
        <f t="shared" si="3"/>
        <v>164.14444444444445</v>
      </c>
    </row>
    <row r="7" spans="1:10" ht="16.5" customHeight="1" x14ac:dyDescent="0.25">
      <c r="A7" s="4" t="s">
        <v>9</v>
      </c>
      <c r="B7" s="4" t="s">
        <v>10</v>
      </c>
      <c r="C7" s="4">
        <v>0.27</v>
      </c>
      <c r="D7" s="10">
        <v>4250</v>
      </c>
      <c r="E7" s="4">
        <v>13.42</v>
      </c>
      <c r="F7" s="4">
        <v>12.3</v>
      </c>
      <c r="G7" s="7">
        <f t="shared" si="0"/>
        <v>49.703703703703702</v>
      </c>
      <c r="H7" s="7">
        <f t="shared" si="1"/>
        <v>45.555555555555557</v>
      </c>
      <c r="I7" s="9">
        <f t="shared" si="2"/>
        <v>211.24074074074073</v>
      </c>
      <c r="J7" s="9">
        <f t="shared" si="3"/>
        <v>193.61111111111111</v>
      </c>
    </row>
    <row r="8" spans="1:10" ht="16.5" customHeight="1" x14ac:dyDescent="0.25">
      <c r="A8" s="4" t="s">
        <v>11</v>
      </c>
      <c r="B8" s="4" t="s">
        <v>12</v>
      </c>
      <c r="C8" s="4">
        <v>0.36</v>
      </c>
      <c r="D8" s="10">
        <v>4250</v>
      </c>
      <c r="E8" s="4">
        <v>17.670000000000002</v>
      </c>
      <c r="F8" s="4">
        <v>16.2</v>
      </c>
      <c r="G8" s="7">
        <f t="shared" si="0"/>
        <v>49.083333333333343</v>
      </c>
      <c r="H8" s="7">
        <f t="shared" si="1"/>
        <v>45</v>
      </c>
      <c r="I8" s="9">
        <f t="shared" si="2"/>
        <v>208.60416666666671</v>
      </c>
      <c r="J8" s="9">
        <f t="shared" si="3"/>
        <v>191.25</v>
      </c>
    </row>
    <row r="9" spans="1:10" ht="16.5" customHeight="1" x14ac:dyDescent="0.25">
      <c r="A9" s="4" t="s">
        <v>13</v>
      </c>
      <c r="B9" s="4" t="s">
        <v>14</v>
      </c>
      <c r="C9" s="4">
        <v>0.45</v>
      </c>
      <c r="D9" s="10">
        <v>4250</v>
      </c>
      <c r="E9" s="4">
        <v>21.93</v>
      </c>
      <c r="F9" s="4">
        <v>20.100000000000001</v>
      </c>
      <c r="G9" s="7">
        <f t="shared" si="0"/>
        <v>48.733333333333334</v>
      </c>
      <c r="H9" s="7">
        <f t="shared" si="1"/>
        <v>44.666666666666671</v>
      </c>
      <c r="I9" s="9">
        <f t="shared" si="2"/>
        <v>207.11666666666667</v>
      </c>
      <c r="J9" s="9">
        <f t="shared" si="3"/>
        <v>189.83333333333334</v>
      </c>
    </row>
    <row r="10" spans="1:10" ht="16.5" customHeight="1" x14ac:dyDescent="0.25">
      <c r="A10" s="4" t="s">
        <v>15</v>
      </c>
      <c r="B10" s="4" t="s">
        <v>16</v>
      </c>
      <c r="C10" s="4">
        <v>0.22500000000000001</v>
      </c>
      <c r="D10" s="10">
        <v>4250</v>
      </c>
      <c r="E10" s="4">
        <v>11.16</v>
      </c>
      <c r="F10" s="4">
        <v>10.23</v>
      </c>
      <c r="G10" s="7">
        <f t="shared" si="0"/>
        <v>49.6</v>
      </c>
      <c r="H10" s="7">
        <f t="shared" si="1"/>
        <v>45.466666666666669</v>
      </c>
      <c r="I10" s="9">
        <f t="shared" si="2"/>
        <v>210.8</v>
      </c>
      <c r="J10" s="9">
        <f t="shared" si="3"/>
        <v>193.23333333333335</v>
      </c>
    </row>
    <row r="11" spans="1:10" ht="16.5" customHeight="1" x14ac:dyDescent="0.25">
      <c r="A11" s="4" t="s">
        <v>17</v>
      </c>
      <c r="B11" s="4" t="s">
        <v>18</v>
      </c>
      <c r="C11" s="4">
        <v>0.3</v>
      </c>
      <c r="D11" s="10">
        <v>4250</v>
      </c>
      <c r="E11" s="4">
        <v>14.76</v>
      </c>
      <c r="F11" s="4">
        <v>13.53</v>
      </c>
      <c r="G11" s="7">
        <f t="shared" si="0"/>
        <v>49.2</v>
      </c>
      <c r="H11" s="7">
        <f t="shared" si="1"/>
        <v>45.1</v>
      </c>
      <c r="I11" s="9">
        <f t="shared" si="2"/>
        <v>209.10000000000002</v>
      </c>
      <c r="J11" s="9">
        <f t="shared" si="3"/>
        <v>191.67500000000001</v>
      </c>
    </row>
    <row r="12" spans="1:10" ht="16.5" customHeight="1" x14ac:dyDescent="0.25">
      <c r="A12" s="4" t="s">
        <v>19</v>
      </c>
      <c r="B12" s="4" t="s">
        <v>20</v>
      </c>
      <c r="C12" s="4">
        <v>0.375</v>
      </c>
      <c r="D12" s="10">
        <v>4250</v>
      </c>
      <c r="E12" s="4">
        <v>18.350000000000001</v>
      </c>
      <c r="F12" s="4">
        <v>16.82</v>
      </c>
      <c r="G12" s="7">
        <f t="shared" si="0"/>
        <v>48.933333333333337</v>
      </c>
      <c r="H12" s="7">
        <f t="shared" si="1"/>
        <v>44.853333333333332</v>
      </c>
      <c r="I12" s="9">
        <f t="shared" si="2"/>
        <v>207.9666666666667</v>
      </c>
      <c r="J12" s="9">
        <f t="shared" si="3"/>
        <v>190.62666666666667</v>
      </c>
    </row>
    <row r="13" spans="1:10" ht="16.5" customHeight="1" x14ac:dyDescent="0.25">
      <c r="A13" s="4" t="s">
        <v>21</v>
      </c>
      <c r="B13" s="4" t="s">
        <v>22</v>
      </c>
      <c r="C13" s="4">
        <v>0.18</v>
      </c>
      <c r="D13" s="10">
        <v>4250</v>
      </c>
      <c r="E13" s="4">
        <v>8.3800000000000008</v>
      </c>
      <c r="F13" s="4">
        <v>7.68</v>
      </c>
      <c r="G13" s="7">
        <f t="shared" si="0"/>
        <v>46.555555555555564</v>
      </c>
      <c r="H13" s="7">
        <f t="shared" si="1"/>
        <v>42.666666666666664</v>
      </c>
      <c r="I13" s="9">
        <f t="shared" si="2"/>
        <v>197.86111111111114</v>
      </c>
      <c r="J13" s="9">
        <f t="shared" si="3"/>
        <v>181.33333333333331</v>
      </c>
    </row>
    <row r="14" spans="1:10" ht="16.5" customHeight="1" x14ac:dyDescent="0.25">
      <c r="A14" s="4" t="s">
        <v>23</v>
      </c>
      <c r="B14" s="4" t="s">
        <v>24</v>
      </c>
      <c r="C14" s="4">
        <v>0.24</v>
      </c>
      <c r="D14" s="10">
        <v>4250</v>
      </c>
      <c r="E14" s="4">
        <v>11.07</v>
      </c>
      <c r="F14" s="4">
        <v>10.15</v>
      </c>
      <c r="G14" s="7">
        <f t="shared" si="0"/>
        <v>46.125</v>
      </c>
      <c r="H14" s="7">
        <f t="shared" si="1"/>
        <v>42.291666666666671</v>
      </c>
      <c r="I14" s="9">
        <f t="shared" si="2"/>
        <v>196.03125</v>
      </c>
      <c r="J14" s="9">
        <f t="shared" si="3"/>
        <v>179.73958333333334</v>
      </c>
    </row>
    <row r="15" spans="1:10" ht="16.5" customHeight="1" x14ac:dyDescent="0.25">
      <c r="A15" s="4" t="s">
        <v>25</v>
      </c>
      <c r="B15" s="4" t="s">
        <v>26</v>
      </c>
      <c r="C15" s="4">
        <v>0.3</v>
      </c>
      <c r="D15" s="10">
        <v>4250</v>
      </c>
      <c r="E15" s="4">
        <v>13.78</v>
      </c>
      <c r="F15" s="4">
        <v>12.63</v>
      </c>
      <c r="G15" s="7">
        <f t="shared" si="0"/>
        <v>45.93333333333333</v>
      </c>
      <c r="H15" s="7">
        <f t="shared" si="1"/>
        <v>42.1</v>
      </c>
      <c r="I15" s="9">
        <f t="shared" si="2"/>
        <v>195.21666666666664</v>
      </c>
      <c r="J15" s="9">
        <f t="shared" si="3"/>
        <v>178.92500000000001</v>
      </c>
    </row>
    <row r="16" spans="1:10" ht="16.5" customHeight="1" x14ac:dyDescent="0.25">
      <c r="A16" s="4" t="s">
        <v>27</v>
      </c>
      <c r="B16" s="4" t="s">
        <v>28</v>
      </c>
      <c r="C16" s="4">
        <v>0.13500000000000001</v>
      </c>
      <c r="D16" s="10">
        <v>4250</v>
      </c>
      <c r="E16" s="4">
        <v>6.97</v>
      </c>
      <c r="F16" s="4">
        <v>6.39</v>
      </c>
      <c r="G16" s="7">
        <f t="shared" si="0"/>
        <v>51.629629629629626</v>
      </c>
      <c r="H16" s="7">
        <f t="shared" si="1"/>
        <v>47.333333333333329</v>
      </c>
      <c r="I16" s="9">
        <f t="shared" si="2"/>
        <v>219.42592592592592</v>
      </c>
      <c r="J16" s="9">
        <f t="shared" si="3"/>
        <v>201.16666666666666</v>
      </c>
    </row>
    <row r="17" spans="1:10" ht="16.5" customHeight="1" x14ac:dyDescent="0.25">
      <c r="A17" s="4" t="s">
        <v>29</v>
      </c>
      <c r="B17" s="4" t="s">
        <v>30</v>
      </c>
      <c r="C17" s="4">
        <v>0.18</v>
      </c>
      <c r="D17" s="10">
        <v>4250</v>
      </c>
      <c r="E17" s="4">
        <v>9.23</v>
      </c>
      <c r="F17" s="4">
        <v>8.4600000000000009</v>
      </c>
      <c r="G17" s="7">
        <f t="shared" si="0"/>
        <v>51.277777777777779</v>
      </c>
      <c r="H17" s="7">
        <f t="shared" si="1"/>
        <v>47.000000000000007</v>
      </c>
      <c r="I17" s="9">
        <f t="shared" si="2"/>
        <v>217.93055555555557</v>
      </c>
      <c r="J17" s="9">
        <f t="shared" si="3"/>
        <v>199.75000000000003</v>
      </c>
    </row>
    <row r="18" spans="1:10" ht="16.5" customHeight="1" x14ac:dyDescent="0.25">
      <c r="A18" s="4" t="s">
        <v>31</v>
      </c>
      <c r="B18" s="4" t="s">
        <v>32</v>
      </c>
      <c r="C18" s="4">
        <v>0.22500000000000001</v>
      </c>
      <c r="D18" s="10">
        <v>4250</v>
      </c>
      <c r="E18" s="4">
        <v>11.48</v>
      </c>
      <c r="F18" s="4">
        <v>10.52</v>
      </c>
      <c r="G18" s="7">
        <f t="shared" si="0"/>
        <v>51.022222222222226</v>
      </c>
      <c r="H18" s="7">
        <f t="shared" si="1"/>
        <v>46.755555555555553</v>
      </c>
      <c r="I18" s="9">
        <f t="shared" si="2"/>
        <v>216.84444444444446</v>
      </c>
      <c r="J18" s="9">
        <f t="shared" si="3"/>
        <v>198.71111111111111</v>
      </c>
    </row>
    <row r="19" spans="1:10" ht="16.5" customHeight="1" x14ac:dyDescent="0.25">
      <c r="A19" s="4" t="s">
        <v>33</v>
      </c>
      <c r="B19" s="4" t="s">
        <v>34</v>
      </c>
      <c r="C19" s="4">
        <v>0.09</v>
      </c>
      <c r="D19" s="10">
        <v>4250</v>
      </c>
      <c r="E19" s="4">
        <v>5.61</v>
      </c>
      <c r="F19" s="4">
        <v>5.14</v>
      </c>
      <c r="G19" s="7">
        <f t="shared" si="0"/>
        <v>62.333333333333336</v>
      </c>
      <c r="H19" s="7">
        <f t="shared" si="1"/>
        <v>57.111111111111107</v>
      </c>
      <c r="I19" s="9">
        <f t="shared" si="2"/>
        <v>264.91666666666669</v>
      </c>
      <c r="J19" s="9">
        <f t="shared" si="3"/>
        <v>242.7222222222222</v>
      </c>
    </row>
    <row r="20" spans="1:10" ht="16.5" customHeight="1" x14ac:dyDescent="0.25">
      <c r="A20" s="4" t="s">
        <v>35</v>
      </c>
      <c r="B20" s="4" t="s">
        <v>36</v>
      </c>
      <c r="C20" s="4">
        <v>0.12</v>
      </c>
      <c r="D20" s="10">
        <v>4250</v>
      </c>
      <c r="E20" s="4">
        <v>7.43</v>
      </c>
      <c r="F20" s="4">
        <v>6.81</v>
      </c>
      <c r="G20" s="7">
        <f t="shared" si="0"/>
        <v>61.916666666666664</v>
      </c>
      <c r="H20" s="7">
        <f t="shared" si="1"/>
        <v>56.75</v>
      </c>
      <c r="I20" s="9">
        <f t="shared" si="2"/>
        <v>263.14583333333331</v>
      </c>
      <c r="J20" s="9">
        <f t="shared" si="3"/>
        <v>241.1875</v>
      </c>
    </row>
    <row r="21" spans="1:10" ht="16.5" customHeight="1" x14ac:dyDescent="0.25">
      <c r="A21" s="4" t="s">
        <v>37</v>
      </c>
      <c r="B21" s="4" t="s">
        <v>38</v>
      </c>
      <c r="C21" s="4">
        <v>0.15</v>
      </c>
      <c r="D21" s="10">
        <v>4250</v>
      </c>
      <c r="E21" s="4">
        <v>9.26</v>
      </c>
      <c r="F21" s="4">
        <v>8.49</v>
      </c>
      <c r="G21" s="7">
        <f t="shared" si="0"/>
        <v>61.733333333333334</v>
      </c>
      <c r="H21" s="7">
        <f t="shared" si="1"/>
        <v>56.6</v>
      </c>
      <c r="I21" s="9">
        <f t="shared" si="2"/>
        <v>262.36666666666667</v>
      </c>
      <c r="J21" s="9">
        <f t="shared" si="3"/>
        <v>240.55</v>
      </c>
    </row>
  </sheetData>
  <sheetProtection formatCells="0" formatColumns="0" formatRows="0" insertColumns="0" insertRows="0" deleteColumns="0" deleteRows="0" sort="0" pivotTables="0"/>
  <mergeCells count="5">
    <mergeCell ref="I2:J2"/>
    <mergeCell ref="A1:J1"/>
    <mergeCell ref="E2:F2"/>
    <mergeCell ref="A2:A3"/>
    <mergeCell ref="G2:H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K20"/>
  <sheetViews>
    <sheetView workbookViewId="0">
      <selection activeCell="F25" sqref="F25"/>
    </sheetView>
  </sheetViews>
  <sheetFormatPr defaultRowHeight="15.6" x14ac:dyDescent="0.25"/>
  <cols>
    <col min="1" max="1" width="9.5" customWidth="1"/>
    <col min="2" max="2" width="6.3984375" customWidth="1"/>
    <col min="3" max="3" width="13.19921875" customWidth="1"/>
    <col min="4" max="4" width="9.3984375" customWidth="1"/>
    <col min="5" max="5" width="11.59765625" customWidth="1"/>
    <col min="6" max="6" width="10.09765625" customWidth="1"/>
    <col min="7" max="7" width="12.59765625" customWidth="1"/>
    <col min="8" max="8" width="10.19921875" customWidth="1"/>
    <col min="9" max="9" width="12.5" customWidth="1"/>
    <col min="10" max="10" width="10.8984375" customWidth="1"/>
    <col min="11" max="11" width="12.09765625" customWidth="1"/>
  </cols>
  <sheetData>
    <row r="1" spans="1:11" ht="26.25" customHeight="1" x14ac:dyDescent="0.25">
      <c r="A1" s="19" t="s">
        <v>233</v>
      </c>
      <c r="B1" s="19"/>
      <c r="C1" s="19"/>
      <c r="D1" s="19"/>
      <c r="E1" s="19"/>
      <c r="F1" s="19"/>
      <c r="G1" s="19"/>
    </row>
    <row r="2" spans="1:11" ht="24.75" customHeight="1" x14ac:dyDescent="0.25">
      <c r="A2" s="20" t="s">
        <v>44</v>
      </c>
      <c r="B2" s="20" t="s">
        <v>0</v>
      </c>
      <c r="C2" s="2" t="s">
        <v>229</v>
      </c>
      <c r="D2" s="14" t="s">
        <v>230</v>
      </c>
      <c r="E2" s="16" t="s">
        <v>246</v>
      </c>
      <c r="F2" s="17" t="s">
        <v>41</v>
      </c>
      <c r="G2" s="18"/>
      <c r="H2" s="17" t="s">
        <v>235</v>
      </c>
      <c r="I2" s="18"/>
      <c r="J2" s="17" t="s">
        <v>238</v>
      </c>
      <c r="K2" s="18"/>
    </row>
    <row r="3" spans="1:11" ht="24.75" customHeight="1" x14ac:dyDescent="0.25">
      <c r="A3" s="21"/>
      <c r="B3" s="21"/>
      <c r="C3" s="2" t="s">
        <v>231</v>
      </c>
      <c r="D3" s="2" t="s">
        <v>232</v>
      </c>
      <c r="E3" s="2" t="s">
        <v>239</v>
      </c>
      <c r="F3" s="2" t="s">
        <v>42</v>
      </c>
      <c r="G3" s="2" t="s">
        <v>43</v>
      </c>
      <c r="H3" s="2" t="s">
        <v>42</v>
      </c>
      <c r="I3" s="2" t="s">
        <v>43</v>
      </c>
      <c r="J3" s="2" t="s">
        <v>42</v>
      </c>
      <c r="K3" s="2" t="s">
        <v>43</v>
      </c>
    </row>
    <row r="4" spans="1:11" ht="18.75" customHeight="1" x14ac:dyDescent="0.25">
      <c r="A4" s="11" t="s">
        <v>45</v>
      </c>
      <c r="B4" s="11" t="s">
        <v>46</v>
      </c>
      <c r="C4" s="11" t="s">
        <v>47</v>
      </c>
      <c r="D4" s="8">
        <v>0.27</v>
      </c>
      <c r="E4" s="12">
        <v>5200</v>
      </c>
      <c r="F4" s="8">
        <v>11.06</v>
      </c>
      <c r="G4" s="6">
        <v>10.14</v>
      </c>
      <c r="H4" s="8">
        <f>F4/D4</f>
        <v>40.962962962962962</v>
      </c>
      <c r="I4" s="8">
        <f t="shared" ref="I4:I9" si="0">G4/D4</f>
        <v>37.555555555555557</v>
      </c>
      <c r="J4" s="13">
        <f>E4/1000*H4</f>
        <v>213.00740740740741</v>
      </c>
      <c r="K4" s="13">
        <f t="shared" ref="K4:K9" si="1">E4/1000*I4</f>
        <v>195.28888888888889</v>
      </c>
    </row>
    <row r="5" spans="1:11" ht="18.75" customHeight="1" x14ac:dyDescent="0.25">
      <c r="A5" s="11" t="s">
        <v>45</v>
      </c>
      <c r="B5" s="11" t="s">
        <v>48</v>
      </c>
      <c r="C5" s="11" t="s">
        <v>49</v>
      </c>
      <c r="D5" s="8">
        <v>0.36</v>
      </c>
      <c r="E5" s="12">
        <v>5200</v>
      </c>
      <c r="F5" s="8">
        <v>14.64</v>
      </c>
      <c r="G5" s="6">
        <v>13.42</v>
      </c>
      <c r="H5" s="8">
        <f t="shared" ref="H5:H20" si="2">F5/D5</f>
        <v>40.666666666666671</v>
      </c>
      <c r="I5" s="8">
        <f t="shared" si="0"/>
        <v>37.277777777777779</v>
      </c>
      <c r="J5" s="13">
        <f t="shared" ref="J5:J20" si="3">E5/1000*H5</f>
        <v>211.4666666666667</v>
      </c>
      <c r="K5" s="13">
        <f t="shared" si="1"/>
        <v>193.84444444444446</v>
      </c>
    </row>
    <row r="6" spans="1:11" ht="18.75" customHeight="1" x14ac:dyDescent="0.25">
      <c r="A6" s="11" t="s">
        <v>45</v>
      </c>
      <c r="B6" s="11" t="s">
        <v>50</v>
      </c>
      <c r="C6" s="11" t="s">
        <v>51</v>
      </c>
      <c r="D6" s="8">
        <v>0.45</v>
      </c>
      <c r="E6" s="12">
        <v>5200</v>
      </c>
      <c r="F6" s="8">
        <v>18.2</v>
      </c>
      <c r="G6" s="6">
        <v>16.690000000000001</v>
      </c>
      <c r="H6" s="8">
        <f t="shared" si="2"/>
        <v>40.444444444444443</v>
      </c>
      <c r="I6" s="8">
        <f t="shared" si="0"/>
        <v>37.088888888888889</v>
      </c>
      <c r="J6" s="13">
        <f t="shared" si="3"/>
        <v>210.3111111111111</v>
      </c>
      <c r="K6" s="13">
        <f t="shared" si="1"/>
        <v>192.86222222222221</v>
      </c>
    </row>
    <row r="7" spans="1:11" ht="18.75" customHeight="1" x14ac:dyDescent="0.25">
      <c r="A7" s="11" t="s">
        <v>52</v>
      </c>
      <c r="B7" s="11" t="s">
        <v>53</v>
      </c>
      <c r="C7" s="11" t="s">
        <v>47</v>
      </c>
      <c r="D7" s="8">
        <v>0.27</v>
      </c>
      <c r="E7" s="12">
        <v>5200</v>
      </c>
      <c r="F7" s="8">
        <v>11.62</v>
      </c>
      <c r="G7" s="6">
        <v>10.65</v>
      </c>
      <c r="H7" s="8">
        <f t="shared" si="2"/>
        <v>43.037037037037031</v>
      </c>
      <c r="I7" s="8">
        <f t="shared" si="0"/>
        <v>39.444444444444443</v>
      </c>
      <c r="J7" s="13">
        <f t="shared" si="3"/>
        <v>223.79259259259257</v>
      </c>
      <c r="K7" s="13">
        <f t="shared" si="1"/>
        <v>205.11111111111111</v>
      </c>
    </row>
    <row r="8" spans="1:11" ht="18.75" customHeight="1" x14ac:dyDescent="0.25">
      <c r="A8" s="11" t="s">
        <v>52</v>
      </c>
      <c r="B8" s="11" t="s">
        <v>54</v>
      </c>
      <c r="C8" s="11" t="s">
        <v>49</v>
      </c>
      <c r="D8" s="8">
        <v>0.36</v>
      </c>
      <c r="E8" s="12">
        <v>5200</v>
      </c>
      <c r="F8" s="8">
        <v>15.3</v>
      </c>
      <c r="G8" s="6">
        <v>14.07</v>
      </c>
      <c r="H8" s="8">
        <f t="shared" si="2"/>
        <v>42.5</v>
      </c>
      <c r="I8" s="8">
        <f t="shared" si="0"/>
        <v>39.083333333333336</v>
      </c>
      <c r="J8" s="13">
        <f t="shared" si="3"/>
        <v>221</v>
      </c>
      <c r="K8" s="13">
        <f t="shared" si="1"/>
        <v>203.23333333333335</v>
      </c>
    </row>
    <row r="9" spans="1:11" ht="18.75" customHeight="1" x14ac:dyDescent="0.25">
      <c r="A9" s="11" t="s">
        <v>52</v>
      </c>
      <c r="B9" s="11" t="s">
        <v>55</v>
      </c>
      <c r="C9" s="11" t="s">
        <v>51</v>
      </c>
      <c r="D9" s="8">
        <v>0.45</v>
      </c>
      <c r="E9" s="12">
        <v>5200</v>
      </c>
      <c r="F9" s="8">
        <v>19</v>
      </c>
      <c r="G9" s="6">
        <v>17.489999999999998</v>
      </c>
      <c r="H9" s="8">
        <f t="shared" si="2"/>
        <v>42.222222222222221</v>
      </c>
      <c r="I9" s="8">
        <f t="shared" si="0"/>
        <v>38.86666666666666</v>
      </c>
      <c r="J9" s="13">
        <f t="shared" si="3"/>
        <v>219.55555555555557</v>
      </c>
      <c r="K9" s="13">
        <f t="shared" si="1"/>
        <v>202.10666666666663</v>
      </c>
    </row>
    <row r="10" spans="1:11" ht="18.75" customHeight="1" x14ac:dyDescent="0.25">
      <c r="A10" s="11" t="s">
        <v>56</v>
      </c>
      <c r="B10" s="11" t="s">
        <v>57</v>
      </c>
      <c r="C10" s="11" t="s">
        <v>58</v>
      </c>
      <c r="D10" s="8">
        <v>0.18</v>
      </c>
      <c r="E10" s="12">
        <v>5200</v>
      </c>
      <c r="F10" s="8">
        <v>11</v>
      </c>
      <c r="G10" s="6" t="s">
        <v>240</v>
      </c>
      <c r="H10" s="8">
        <f t="shared" si="2"/>
        <v>61.111111111111114</v>
      </c>
      <c r="I10" s="8"/>
      <c r="J10" s="13">
        <f t="shared" si="3"/>
        <v>317.77777777777783</v>
      </c>
      <c r="K10" s="13"/>
    </row>
    <row r="11" spans="1:11" ht="18.75" customHeight="1" x14ac:dyDescent="0.25">
      <c r="A11" s="11" t="s">
        <v>56</v>
      </c>
      <c r="B11" s="11" t="s">
        <v>59</v>
      </c>
      <c r="C11" s="11" t="s">
        <v>47</v>
      </c>
      <c r="D11" s="8">
        <v>0.27</v>
      </c>
      <c r="E11" s="12">
        <v>5200</v>
      </c>
      <c r="F11" s="8">
        <v>16.38</v>
      </c>
      <c r="G11" s="6" t="s">
        <v>240</v>
      </c>
      <c r="H11" s="8">
        <f t="shared" si="2"/>
        <v>60.666666666666657</v>
      </c>
      <c r="I11" s="8"/>
      <c r="J11" s="13">
        <f t="shared" si="3"/>
        <v>315.46666666666664</v>
      </c>
      <c r="K11" s="13"/>
    </row>
    <row r="12" spans="1:11" ht="18.75" customHeight="1" x14ac:dyDescent="0.25">
      <c r="A12" s="11" t="s">
        <v>60</v>
      </c>
      <c r="B12" s="11" t="s">
        <v>61</v>
      </c>
      <c r="C12" s="11" t="s">
        <v>62</v>
      </c>
      <c r="D12" s="8">
        <v>1.35</v>
      </c>
      <c r="E12" s="12">
        <v>5200</v>
      </c>
      <c r="F12" s="8">
        <v>63</v>
      </c>
      <c r="G12" s="6" t="s">
        <v>241</v>
      </c>
      <c r="H12" s="8">
        <f t="shared" si="2"/>
        <v>46.666666666666664</v>
      </c>
      <c r="I12" s="8"/>
      <c r="J12" s="13">
        <f t="shared" si="3"/>
        <v>242.66666666666666</v>
      </c>
      <c r="K12" s="13"/>
    </row>
    <row r="13" spans="1:11" ht="18.75" customHeight="1" x14ac:dyDescent="0.25">
      <c r="A13" s="11" t="s">
        <v>60</v>
      </c>
      <c r="B13" s="11" t="s">
        <v>244</v>
      </c>
      <c r="C13" s="11" t="s">
        <v>63</v>
      </c>
      <c r="D13" s="8">
        <v>1.5</v>
      </c>
      <c r="E13" s="12">
        <v>5200</v>
      </c>
      <c r="F13" s="8">
        <v>70</v>
      </c>
      <c r="G13" s="6" t="s">
        <v>241</v>
      </c>
      <c r="H13" s="8">
        <f t="shared" si="2"/>
        <v>46.666666666666664</v>
      </c>
      <c r="I13" s="8"/>
      <c r="J13" s="13">
        <f t="shared" si="3"/>
        <v>242.66666666666666</v>
      </c>
      <c r="K13" s="13"/>
    </row>
    <row r="14" spans="1:11" ht="18.75" customHeight="1" x14ac:dyDescent="0.25">
      <c r="A14" s="11" t="s">
        <v>78</v>
      </c>
      <c r="B14" s="11" t="s">
        <v>243</v>
      </c>
      <c r="C14" s="11" t="s">
        <v>64</v>
      </c>
      <c r="D14" s="8">
        <v>0.13500000000000001</v>
      </c>
      <c r="E14" s="12">
        <v>5200</v>
      </c>
      <c r="F14" s="8">
        <v>15.36</v>
      </c>
      <c r="G14" s="6" t="s">
        <v>242</v>
      </c>
      <c r="H14" s="8">
        <f t="shared" si="2"/>
        <v>113.77777777777777</v>
      </c>
      <c r="I14" s="8"/>
      <c r="J14" s="13">
        <f t="shared" si="3"/>
        <v>591.64444444444439</v>
      </c>
      <c r="K14" s="13"/>
    </row>
    <row r="15" spans="1:11" ht="18.75" customHeight="1" x14ac:dyDescent="0.25">
      <c r="A15" s="11" t="s">
        <v>78</v>
      </c>
      <c r="B15" s="11" t="s">
        <v>65</v>
      </c>
      <c r="C15" s="11" t="s">
        <v>66</v>
      </c>
      <c r="D15" s="8">
        <v>0.27</v>
      </c>
      <c r="E15" s="12">
        <v>5200</v>
      </c>
      <c r="F15" s="8">
        <v>20.87</v>
      </c>
      <c r="G15" s="6" t="s">
        <v>242</v>
      </c>
      <c r="H15" s="8">
        <f t="shared" si="2"/>
        <v>77.296296296296291</v>
      </c>
      <c r="I15" s="8"/>
      <c r="J15" s="13">
        <f t="shared" si="3"/>
        <v>401.94074074074075</v>
      </c>
      <c r="K15" s="13"/>
    </row>
    <row r="16" spans="1:11" ht="18.75" customHeight="1" x14ac:dyDescent="0.25">
      <c r="A16" s="11" t="s">
        <v>78</v>
      </c>
      <c r="B16" s="11" t="s">
        <v>67</v>
      </c>
      <c r="C16" s="11" t="s">
        <v>68</v>
      </c>
      <c r="D16" s="8">
        <v>0.15</v>
      </c>
      <c r="E16" s="12">
        <v>5200</v>
      </c>
      <c r="F16" s="8">
        <v>17.07</v>
      </c>
      <c r="G16" s="6" t="s">
        <v>242</v>
      </c>
      <c r="H16" s="8">
        <f t="shared" si="2"/>
        <v>113.80000000000001</v>
      </c>
      <c r="I16" s="8"/>
      <c r="J16" s="13">
        <f t="shared" si="3"/>
        <v>591.7600000000001</v>
      </c>
      <c r="K16" s="13"/>
    </row>
    <row r="17" spans="1:11" ht="18.75" customHeight="1" x14ac:dyDescent="0.25">
      <c r="A17" s="11" t="s">
        <v>78</v>
      </c>
      <c r="B17" s="11" t="s">
        <v>69</v>
      </c>
      <c r="C17" s="11" t="s">
        <v>70</v>
      </c>
      <c r="D17" s="8">
        <v>0.3</v>
      </c>
      <c r="E17" s="12">
        <v>5200</v>
      </c>
      <c r="F17" s="8">
        <v>23.2</v>
      </c>
      <c r="G17" s="6" t="s">
        <v>242</v>
      </c>
      <c r="H17" s="8">
        <f t="shared" si="2"/>
        <v>77.333333333333329</v>
      </c>
      <c r="I17" s="8"/>
      <c r="J17" s="13">
        <f t="shared" si="3"/>
        <v>402.13333333333333</v>
      </c>
      <c r="K17" s="13"/>
    </row>
    <row r="18" spans="1:11" ht="18.75" customHeight="1" x14ac:dyDescent="0.25">
      <c r="A18" s="11" t="s">
        <v>71</v>
      </c>
      <c r="B18" s="11" t="s">
        <v>72</v>
      </c>
      <c r="C18" s="11" t="s">
        <v>73</v>
      </c>
      <c r="D18" s="8">
        <v>0.13</v>
      </c>
      <c r="E18" s="12">
        <v>5200</v>
      </c>
      <c r="F18" s="8">
        <v>4.0199999999999996</v>
      </c>
      <c r="G18" s="6" t="s">
        <v>241</v>
      </c>
      <c r="H18" s="8">
        <f t="shared" si="2"/>
        <v>30.92307692307692</v>
      </c>
      <c r="I18" s="8"/>
      <c r="J18" s="13">
        <f t="shared" si="3"/>
        <v>160.79999999999998</v>
      </c>
      <c r="K18" s="13"/>
    </row>
    <row r="19" spans="1:11" ht="18.75" customHeight="1" x14ac:dyDescent="0.25">
      <c r="A19" s="11" t="s">
        <v>71</v>
      </c>
      <c r="B19" s="11" t="s">
        <v>74</v>
      </c>
      <c r="C19" s="11" t="s">
        <v>75</v>
      </c>
      <c r="D19" s="8">
        <v>0.17</v>
      </c>
      <c r="E19" s="12">
        <v>5200</v>
      </c>
      <c r="F19" s="8">
        <v>5.33</v>
      </c>
      <c r="G19" s="6" t="s">
        <v>241</v>
      </c>
      <c r="H19" s="8">
        <f t="shared" si="2"/>
        <v>31.352941176470587</v>
      </c>
      <c r="I19" s="8"/>
      <c r="J19" s="13">
        <f t="shared" si="3"/>
        <v>163.03529411764706</v>
      </c>
      <c r="K19" s="13"/>
    </row>
    <row r="20" spans="1:11" ht="18.75" customHeight="1" x14ac:dyDescent="0.25">
      <c r="A20" s="11" t="s">
        <v>71</v>
      </c>
      <c r="B20" s="11" t="s">
        <v>76</v>
      </c>
      <c r="C20" s="11" t="s">
        <v>77</v>
      </c>
      <c r="D20" s="8">
        <v>0.21</v>
      </c>
      <c r="E20" s="12">
        <v>5200</v>
      </c>
      <c r="F20" s="8">
        <v>6.64</v>
      </c>
      <c r="G20" s="6" t="s">
        <v>241</v>
      </c>
      <c r="H20" s="8">
        <f t="shared" si="2"/>
        <v>31.61904761904762</v>
      </c>
      <c r="I20" s="8"/>
      <c r="J20" s="13">
        <f t="shared" si="3"/>
        <v>164.41904761904763</v>
      </c>
      <c r="K20" s="13"/>
    </row>
  </sheetData>
  <mergeCells count="6">
    <mergeCell ref="A1:G1"/>
    <mergeCell ref="F2:G2"/>
    <mergeCell ref="J2:K2"/>
    <mergeCell ref="H2:I2"/>
    <mergeCell ref="A2:A3"/>
    <mergeCell ref="B2:B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L22" sqref="L22"/>
    </sheetView>
  </sheetViews>
  <sheetFormatPr defaultRowHeight="15.6" x14ac:dyDescent="0.25"/>
  <cols>
    <col min="1" max="1" width="15.19921875" customWidth="1"/>
    <col min="2" max="2" width="10.09765625" style="3" customWidth="1"/>
    <col min="3" max="3" width="27.5" customWidth="1"/>
    <col min="4" max="4" width="13.69921875" customWidth="1"/>
  </cols>
  <sheetData>
    <row r="1" spans="1:4" ht="24.75" customHeight="1" x14ac:dyDescent="0.25">
      <c r="A1" s="19" t="s">
        <v>228</v>
      </c>
      <c r="B1" s="19"/>
      <c r="C1" s="19"/>
      <c r="D1" s="19"/>
    </row>
    <row r="2" spans="1:4" ht="18.75" customHeight="1" x14ac:dyDescent="0.25">
      <c r="A2" s="4" t="s">
        <v>44</v>
      </c>
      <c r="B2" s="4" t="s">
        <v>0</v>
      </c>
      <c r="C2" s="4" t="s">
        <v>124</v>
      </c>
      <c r="D2" s="4" t="s">
        <v>41</v>
      </c>
    </row>
    <row r="3" spans="1:4" x14ac:dyDescent="0.25">
      <c r="A3" s="1" t="s">
        <v>79</v>
      </c>
      <c r="B3" s="4" t="s">
        <v>80</v>
      </c>
      <c r="C3" s="1" t="s">
        <v>125</v>
      </c>
      <c r="D3" s="7">
        <v>0.13</v>
      </c>
    </row>
    <row r="4" spans="1:4" x14ac:dyDescent="0.25">
      <c r="A4" s="1" t="s">
        <v>81</v>
      </c>
      <c r="B4" s="4" t="s">
        <v>82</v>
      </c>
      <c r="C4" s="1" t="s">
        <v>126</v>
      </c>
      <c r="D4" s="7">
        <v>0.44</v>
      </c>
    </row>
    <row r="5" spans="1:4" x14ac:dyDescent="0.25">
      <c r="A5" s="1" t="s">
        <v>83</v>
      </c>
      <c r="B5" s="4" t="s">
        <v>84</v>
      </c>
      <c r="C5" s="1" t="s">
        <v>127</v>
      </c>
      <c r="D5" s="7">
        <v>0.64</v>
      </c>
    </row>
    <row r="6" spans="1:4" x14ac:dyDescent="0.25">
      <c r="A6" s="1" t="s">
        <v>83</v>
      </c>
      <c r="B6" s="4" t="s">
        <v>85</v>
      </c>
      <c r="C6" s="1" t="s">
        <v>128</v>
      </c>
      <c r="D6" s="7">
        <v>0.6</v>
      </c>
    </row>
    <row r="7" spans="1:4" x14ac:dyDescent="0.25">
      <c r="A7" s="1" t="s">
        <v>86</v>
      </c>
      <c r="B7" s="4" t="s">
        <v>87</v>
      </c>
      <c r="C7" s="1" t="s">
        <v>129</v>
      </c>
      <c r="D7" s="7">
        <v>2.4</v>
      </c>
    </row>
    <row r="8" spans="1:4" x14ac:dyDescent="0.25">
      <c r="A8" s="1" t="s">
        <v>86</v>
      </c>
      <c r="B8" s="4" t="s">
        <v>88</v>
      </c>
      <c r="C8" s="1" t="s">
        <v>130</v>
      </c>
      <c r="D8" s="7">
        <v>1.7</v>
      </c>
    </row>
    <row r="9" spans="1:4" x14ac:dyDescent="0.25">
      <c r="A9" s="1" t="s">
        <v>89</v>
      </c>
      <c r="B9" s="4" t="s">
        <v>90</v>
      </c>
      <c r="C9" s="1"/>
      <c r="D9" s="7">
        <v>0.13</v>
      </c>
    </row>
    <row r="10" spans="1:4" x14ac:dyDescent="0.25">
      <c r="A10" s="1" t="s">
        <v>91</v>
      </c>
      <c r="B10" s="4" t="s">
        <v>92</v>
      </c>
      <c r="C10" s="1" t="s">
        <v>131</v>
      </c>
      <c r="D10" s="7">
        <v>0.11</v>
      </c>
    </row>
    <row r="11" spans="1:4" x14ac:dyDescent="0.25">
      <c r="A11" s="1" t="s">
        <v>93</v>
      </c>
      <c r="B11" s="4" t="s">
        <v>94</v>
      </c>
      <c r="C11" s="1" t="s">
        <v>132</v>
      </c>
      <c r="D11" s="7">
        <v>11.07</v>
      </c>
    </row>
    <row r="12" spans="1:4" x14ac:dyDescent="0.25">
      <c r="A12" s="1" t="s">
        <v>93</v>
      </c>
      <c r="B12" s="4" t="s">
        <v>95</v>
      </c>
      <c r="C12" s="1" t="s">
        <v>133</v>
      </c>
      <c r="D12" s="7">
        <v>13.1</v>
      </c>
    </row>
    <row r="13" spans="1:4" x14ac:dyDescent="0.25">
      <c r="A13" s="1" t="s">
        <v>96</v>
      </c>
      <c r="B13" s="4" t="s">
        <v>97</v>
      </c>
      <c r="C13" s="1" t="s">
        <v>134</v>
      </c>
      <c r="D13" s="7">
        <v>30.64</v>
      </c>
    </row>
    <row r="14" spans="1:4" x14ac:dyDescent="0.25">
      <c r="A14" s="1" t="s">
        <v>96</v>
      </c>
      <c r="B14" s="4" t="s">
        <v>95</v>
      </c>
      <c r="C14" s="1" t="s">
        <v>135</v>
      </c>
      <c r="D14" s="7">
        <v>12.82</v>
      </c>
    </row>
    <row r="15" spans="1:4" x14ac:dyDescent="0.25">
      <c r="A15" s="1" t="s">
        <v>98</v>
      </c>
      <c r="B15" s="4" t="s">
        <v>99</v>
      </c>
      <c r="C15" s="1" t="s">
        <v>136</v>
      </c>
      <c r="D15" s="7">
        <v>65.84</v>
      </c>
    </row>
    <row r="16" spans="1:4" x14ac:dyDescent="0.25">
      <c r="A16" s="1" t="s">
        <v>100</v>
      </c>
      <c r="B16" s="4" t="s">
        <v>101</v>
      </c>
      <c r="C16" s="1" t="s">
        <v>137</v>
      </c>
      <c r="D16" s="7">
        <v>18.420000000000002</v>
      </c>
    </row>
    <row r="17" spans="1:4" x14ac:dyDescent="0.25">
      <c r="A17" s="1" t="s">
        <v>102</v>
      </c>
      <c r="B17" s="4" t="s">
        <v>103</v>
      </c>
      <c r="C17" s="1" t="s">
        <v>138</v>
      </c>
      <c r="D17" s="7">
        <v>26.8</v>
      </c>
    </row>
    <row r="18" spans="1:4" x14ac:dyDescent="0.25">
      <c r="A18" s="1" t="s">
        <v>104</v>
      </c>
      <c r="B18" s="4" t="s">
        <v>105</v>
      </c>
      <c r="C18" s="1" t="s">
        <v>139</v>
      </c>
      <c r="D18" s="7">
        <v>1.38</v>
      </c>
    </row>
    <row r="19" spans="1:4" x14ac:dyDescent="0.25">
      <c r="A19" s="1" t="s">
        <v>106</v>
      </c>
      <c r="B19" s="4" t="s">
        <v>107</v>
      </c>
      <c r="C19" s="1" t="s">
        <v>140</v>
      </c>
      <c r="D19" s="7">
        <v>3.35</v>
      </c>
    </row>
    <row r="20" spans="1:4" x14ac:dyDescent="0.25">
      <c r="A20" s="1" t="s">
        <v>106</v>
      </c>
      <c r="B20" s="4" t="s">
        <v>108</v>
      </c>
      <c r="C20" s="1" t="s">
        <v>141</v>
      </c>
      <c r="D20" s="7">
        <v>3</v>
      </c>
    </row>
    <row r="21" spans="1:4" x14ac:dyDescent="0.25">
      <c r="A21" s="1" t="s">
        <v>109</v>
      </c>
      <c r="B21" s="4" t="s">
        <v>110</v>
      </c>
      <c r="C21" s="1" t="s">
        <v>142</v>
      </c>
      <c r="D21" s="7">
        <v>2.14</v>
      </c>
    </row>
    <row r="22" spans="1:4" x14ac:dyDescent="0.25">
      <c r="A22" s="1" t="s">
        <v>111</v>
      </c>
      <c r="B22" s="4" t="s">
        <v>112</v>
      </c>
      <c r="C22" s="1" t="s">
        <v>143</v>
      </c>
      <c r="D22" s="7">
        <v>7.12</v>
      </c>
    </row>
    <row r="23" spans="1:4" x14ac:dyDescent="0.25">
      <c r="A23" s="1" t="s">
        <v>111</v>
      </c>
      <c r="B23" s="4" t="s">
        <v>113</v>
      </c>
      <c r="C23" s="1" t="s">
        <v>144</v>
      </c>
      <c r="D23" s="7">
        <v>6.29</v>
      </c>
    </row>
    <row r="24" spans="1:4" x14ac:dyDescent="0.25">
      <c r="A24" s="1" t="s">
        <v>114</v>
      </c>
      <c r="B24" s="4" t="s">
        <v>115</v>
      </c>
      <c r="C24" s="1" t="s">
        <v>145</v>
      </c>
      <c r="D24" s="4" t="s">
        <v>236</v>
      </c>
    </row>
    <row r="25" spans="1:4" x14ac:dyDescent="0.25">
      <c r="A25" s="1" t="s">
        <v>114</v>
      </c>
      <c r="B25" s="4" t="s">
        <v>116</v>
      </c>
      <c r="C25" s="1" t="s">
        <v>146</v>
      </c>
      <c r="D25" s="4"/>
    </row>
    <row r="26" spans="1:4" x14ac:dyDescent="0.25">
      <c r="A26" s="1" t="s">
        <v>114</v>
      </c>
      <c r="B26" s="4" t="s">
        <v>117</v>
      </c>
      <c r="C26" s="1" t="s">
        <v>147</v>
      </c>
      <c r="D26" s="4"/>
    </row>
    <row r="27" spans="1:4" x14ac:dyDescent="0.25">
      <c r="A27" s="1" t="s">
        <v>118</v>
      </c>
      <c r="B27" s="4" t="s">
        <v>119</v>
      </c>
      <c r="C27" s="1" t="s">
        <v>148</v>
      </c>
      <c r="D27" s="4" t="s">
        <v>237</v>
      </c>
    </row>
    <row r="28" spans="1:4" x14ac:dyDescent="0.25">
      <c r="A28" s="1" t="s">
        <v>120</v>
      </c>
      <c r="B28" s="4" t="s">
        <v>121</v>
      </c>
      <c r="C28" s="1" t="s">
        <v>149</v>
      </c>
      <c r="D28" s="4" t="s">
        <v>150</v>
      </c>
    </row>
    <row r="29" spans="1:4" x14ac:dyDescent="0.25">
      <c r="A29" s="1" t="s">
        <v>122</v>
      </c>
      <c r="B29" s="4" t="s">
        <v>123</v>
      </c>
      <c r="C29" s="1" t="s">
        <v>151</v>
      </c>
      <c r="D29" s="4" t="s">
        <v>152</v>
      </c>
    </row>
  </sheetData>
  <mergeCells count="1">
    <mergeCell ref="A1:D1"/>
  </mergeCells>
  <phoneticPr fontId="1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D35"/>
  <sheetViews>
    <sheetView workbookViewId="0">
      <selection activeCell="F29" sqref="F29"/>
    </sheetView>
  </sheetViews>
  <sheetFormatPr defaultRowHeight="15.6" x14ac:dyDescent="0.25"/>
  <cols>
    <col min="1" max="1" width="14" customWidth="1"/>
    <col min="2" max="2" width="10.8984375" style="3" customWidth="1"/>
    <col min="3" max="3" width="19" customWidth="1"/>
    <col min="4" max="4" width="12.59765625" style="3" customWidth="1"/>
  </cols>
  <sheetData>
    <row r="1" spans="1:4" ht="27" customHeight="1" x14ac:dyDescent="0.25">
      <c r="A1" s="19" t="s">
        <v>227</v>
      </c>
      <c r="B1" s="19"/>
      <c r="C1" s="19"/>
      <c r="D1" s="19"/>
    </row>
    <row r="2" spans="1:4" ht="27.75" customHeight="1" x14ac:dyDescent="0.25">
      <c r="A2" s="2" t="s">
        <v>44</v>
      </c>
      <c r="B2" s="2" t="s">
        <v>0</v>
      </c>
      <c r="C2" s="2" t="s">
        <v>124</v>
      </c>
      <c r="D2" s="2" t="s">
        <v>41</v>
      </c>
    </row>
    <row r="3" spans="1:4" x14ac:dyDescent="0.25">
      <c r="A3" s="5" t="s">
        <v>153</v>
      </c>
      <c r="B3" s="6" t="s">
        <v>154</v>
      </c>
      <c r="C3" s="5" t="s">
        <v>198</v>
      </c>
      <c r="D3" s="8">
        <v>4.26</v>
      </c>
    </row>
    <row r="4" spans="1:4" x14ac:dyDescent="0.25">
      <c r="A4" s="5" t="s">
        <v>155</v>
      </c>
      <c r="B4" s="6" t="s">
        <v>156</v>
      </c>
      <c r="C4" s="5" t="s">
        <v>157</v>
      </c>
      <c r="D4" s="8">
        <v>7.83</v>
      </c>
    </row>
    <row r="5" spans="1:4" x14ac:dyDescent="0.25">
      <c r="A5" s="5" t="s">
        <v>158</v>
      </c>
      <c r="B5" s="6" t="s">
        <v>159</v>
      </c>
      <c r="C5" s="5" t="s">
        <v>199</v>
      </c>
      <c r="D5" s="8">
        <v>14.1</v>
      </c>
    </row>
    <row r="6" spans="1:4" x14ac:dyDescent="0.25">
      <c r="A6" s="5" t="s">
        <v>158</v>
      </c>
      <c r="B6" s="6" t="s">
        <v>160</v>
      </c>
      <c r="C6" s="5" t="s">
        <v>200</v>
      </c>
      <c r="D6" s="8">
        <v>11.95</v>
      </c>
    </row>
    <row r="7" spans="1:4" x14ac:dyDescent="0.25">
      <c r="A7" s="5" t="s">
        <v>158</v>
      </c>
      <c r="B7" s="6" t="s">
        <v>161</v>
      </c>
      <c r="C7" s="5" t="s">
        <v>201</v>
      </c>
      <c r="D7" s="8">
        <v>9.6999999999999993</v>
      </c>
    </row>
    <row r="8" spans="1:4" x14ac:dyDescent="0.25">
      <c r="A8" s="5" t="s">
        <v>158</v>
      </c>
      <c r="B8" s="6" t="s">
        <v>162</v>
      </c>
      <c r="C8" s="5" t="s">
        <v>202</v>
      </c>
      <c r="D8" s="8">
        <v>7.53</v>
      </c>
    </row>
    <row r="9" spans="1:4" x14ac:dyDescent="0.25">
      <c r="A9" s="5" t="s">
        <v>163</v>
      </c>
      <c r="B9" s="6" t="s">
        <v>164</v>
      </c>
      <c r="C9" s="5" t="s">
        <v>198</v>
      </c>
      <c r="D9" s="8">
        <v>5.9</v>
      </c>
    </row>
    <row r="10" spans="1:4" x14ac:dyDescent="0.25">
      <c r="A10" s="5" t="s">
        <v>165</v>
      </c>
      <c r="B10" s="6" t="s">
        <v>166</v>
      </c>
      <c r="C10" s="5" t="s">
        <v>198</v>
      </c>
      <c r="D10" s="8">
        <v>0.85</v>
      </c>
    </row>
    <row r="11" spans="1:4" x14ac:dyDescent="0.25">
      <c r="A11" s="5" t="s">
        <v>167</v>
      </c>
      <c r="B11" s="6" t="s">
        <v>168</v>
      </c>
      <c r="C11" s="5" t="s">
        <v>203</v>
      </c>
      <c r="D11" s="8">
        <v>6.9</v>
      </c>
    </row>
    <row r="12" spans="1:4" x14ac:dyDescent="0.25">
      <c r="A12" s="5" t="s">
        <v>167</v>
      </c>
      <c r="B12" s="6" t="s">
        <v>169</v>
      </c>
      <c r="C12" s="5" t="s">
        <v>204</v>
      </c>
      <c r="D12" s="8">
        <v>6.13</v>
      </c>
    </row>
    <row r="13" spans="1:4" x14ac:dyDescent="0.25">
      <c r="A13" s="5" t="s">
        <v>167</v>
      </c>
      <c r="B13" s="6" t="s">
        <v>170</v>
      </c>
      <c r="C13" s="5" t="s">
        <v>205</v>
      </c>
      <c r="D13" s="8">
        <v>6.1</v>
      </c>
    </row>
    <row r="14" spans="1:4" x14ac:dyDescent="0.25">
      <c r="A14" s="5" t="s">
        <v>167</v>
      </c>
      <c r="B14" s="6" t="s">
        <v>171</v>
      </c>
      <c r="C14" s="5" t="s">
        <v>205</v>
      </c>
      <c r="D14" s="8">
        <v>5.47</v>
      </c>
    </row>
    <row r="15" spans="1:4" x14ac:dyDescent="0.25">
      <c r="A15" s="5" t="s">
        <v>167</v>
      </c>
      <c r="B15" s="6" t="s">
        <v>172</v>
      </c>
      <c r="C15" s="5" t="s">
        <v>206</v>
      </c>
      <c r="D15" s="8">
        <v>4.7</v>
      </c>
    </row>
    <row r="16" spans="1:4" x14ac:dyDescent="0.25">
      <c r="A16" s="5" t="s">
        <v>167</v>
      </c>
      <c r="B16" s="6" t="s">
        <v>173</v>
      </c>
      <c r="C16" s="5" t="s">
        <v>207</v>
      </c>
      <c r="D16" s="8">
        <v>4.1900000000000004</v>
      </c>
    </row>
    <row r="17" spans="1:4" x14ac:dyDescent="0.25">
      <c r="A17" s="5" t="s">
        <v>174</v>
      </c>
      <c r="B17" s="6" t="s">
        <v>175</v>
      </c>
      <c r="C17" s="5" t="s">
        <v>208</v>
      </c>
      <c r="D17" s="8">
        <v>6.1</v>
      </c>
    </row>
    <row r="18" spans="1:4" x14ac:dyDescent="0.25">
      <c r="A18" s="5" t="s">
        <v>174</v>
      </c>
      <c r="B18" s="6" t="s">
        <v>176</v>
      </c>
      <c r="C18" s="5" t="s">
        <v>209</v>
      </c>
      <c r="D18" s="8">
        <v>8.35</v>
      </c>
    </row>
    <row r="19" spans="1:4" x14ac:dyDescent="0.25">
      <c r="A19" s="5" t="s">
        <v>177</v>
      </c>
      <c r="B19" s="6" t="s">
        <v>178</v>
      </c>
      <c r="C19" s="5" t="s">
        <v>210</v>
      </c>
      <c r="D19" s="8">
        <v>16.68</v>
      </c>
    </row>
    <row r="20" spans="1:4" x14ac:dyDescent="0.25">
      <c r="A20" s="5" t="s">
        <v>177</v>
      </c>
      <c r="B20" s="6" t="s">
        <v>179</v>
      </c>
      <c r="C20" s="5" t="s">
        <v>211</v>
      </c>
      <c r="D20" s="8">
        <v>13.45</v>
      </c>
    </row>
    <row r="21" spans="1:4" x14ac:dyDescent="0.25">
      <c r="A21" s="5" t="s">
        <v>177</v>
      </c>
      <c r="B21" s="6" t="s">
        <v>180</v>
      </c>
      <c r="C21" s="5" t="s">
        <v>212</v>
      </c>
      <c r="D21" s="8">
        <v>10.35</v>
      </c>
    </row>
    <row r="22" spans="1:4" x14ac:dyDescent="0.25">
      <c r="A22" s="5" t="s">
        <v>177</v>
      </c>
      <c r="B22" s="6" t="s">
        <v>181</v>
      </c>
      <c r="C22" s="5" t="s">
        <v>213</v>
      </c>
      <c r="D22" s="8">
        <v>7.2</v>
      </c>
    </row>
    <row r="23" spans="1:4" x14ac:dyDescent="0.25">
      <c r="A23" s="5" t="s">
        <v>177</v>
      </c>
      <c r="B23" s="6" t="s">
        <v>182</v>
      </c>
      <c r="C23" s="5" t="s">
        <v>214</v>
      </c>
      <c r="D23" s="8">
        <v>4</v>
      </c>
    </row>
    <row r="24" spans="1:4" x14ac:dyDescent="0.25">
      <c r="A24" s="5" t="s">
        <v>183</v>
      </c>
      <c r="B24" s="6" t="s">
        <v>184</v>
      </c>
      <c r="C24" s="5" t="s">
        <v>215</v>
      </c>
      <c r="D24" s="8">
        <v>7.46</v>
      </c>
    </row>
    <row r="25" spans="1:4" x14ac:dyDescent="0.25">
      <c r="A25" s="5" t="s">
        <v>183</v>
      </c>
      <c r="B25" s="6" t="s">
        <v>185</v>
      </c>
      <c r="C25" s="5" t="s">
        <v>216</v>
      </c>
      <c r="D25" s="8">
        <v>6.32</v>
      </c>
    </row>
    <row r="26" spans="1:4" x14ac:dyDescent="0.25">
      <c r="A26" s="5" t="s">
        <v>183</v>
      </c>
      <c r="B26" s="6" t="s">
        <v>186</v>
      </c>
      <c r="C26" s="5" t="s">
        <v>217</v>
      </c>
      <c r="D26" s="8">
        <v>5.16</v>
      </c>
    </row>
    <row r="27" spans="1:4" x14ac:dyDescent="0.25">
      <c r="A27" s="5" t="s">
        <v>183</v>
      </c>
      <c r="B27" s="6" t="s">
        <v>187</v>
      </c>
      <c r="C27" s="5" t="s">
        <v>218</v>
      </c>
      <c r="D27" s="8">
        <v>3.95</v>
      </c>
    </row>
    <row r="28" spans="1:4" x14ac:dyDescent="0.25">
      <c r="A28" s="5" t="s">
        <v>183</v>
      </c>
      <c r="B28" s="6" t="s">
        <v>188</v>
      </c>
      <c r="C28" s="5" t="s">
        <v>219</v>
      </c>
      <c r="D28" s="8">
        <v>2.78</v>
      </c>
    </row>
    <row r="29" spans="1:4" x14ac:dyDescent="0.25">
      <c r="A29" s="5" t="s">
        <v>189</v>
      </c>
      <c r="B29" s="6" t="s">
        <v>190</v>
      </c>
      <c r="C29" s="5" t="s">
        <v>220</v>
      </c>
      <c r="D29" s="8">
        <v>13.1</v>
      </c>
    </row>
    <row r="30" spans="1:4" x14ac:dyDescent="0.25">
      <c r="A30" s="5" t="s">
        <v>189</v>
      </c>
      <c r="B30" s="6" t="s">
        <v>191</v>
      </c>
      <c r="C30" s="5" t="s">
        <v>221</v>
      </c>
      <c r="D30" s="8">
        <v>11.46</v>
      </c>
    </row>
    <row r="31" spans="1:4" x14ac:dyDescent="0.25">
      <c r="A31" s="5" t="s">
        <v>189</v>
      </c>
      <c r="B31" s="6" t="s">
        <v>192</v>
      </c>
      <c r="C31" s="5" t="s">
        <v>222</v>
      </c>
      <c r="D31" s="8">
        <v>10</v>
      </c>
    </row>
    <row r="32" spans="1:4" x14ac:dyDescent="0.25">
      <c r="A32" s="5" t="s">
        <v>189</v>
      </c>
      <c r="B32" s="6" t="s">
        <v>193</v>
      </c>
      <c r="C32" s="5" t="s">
        <v>223</v>
      </c>
      <c r="D32" s="8">
        <v>10.7</v>
      </c>
    </row>
    <row r="33" spans="1:4" x14ac:dyDescent="0.25">
      <c r="A33" s="5" t="s">
        <v>189</v>
      </c>
      <c r="B33" s="6" t="s">
        <v>194</v>
      </c>
      <c r="C33" s="5" t="s">
        <v>224</v>
      </c>
      <c r="D33" s="8">
        <v>9.1</v>
      </c>
    </row>
    <row r="34" spans="1:4" x14ac:dyDescent="0.25">
      <c r="A34" s="5" t="s">
        <v>189</v>
      </c>
      <c r="B34" s="6" t="s">
        <v>195</v>
      </c>
      <c r="C34" s="5" t="s">
        <v>225</v>
      </c>
      <c r="D34" s="8">
        <v>8.1999999999999993</v>
      </c>
    </row>
    <row r="35" spans="1:4" x14ac:dyDescent="0.25">
      <c r="A35" s="5" t="s">
        <v>196</v>
      </c>
      <c r="B35" s="6" t="s">
        <v>197</v>
      </c>
      <c r="C35" s="5" t="s">
        <v>226</v>
      </c>
      <c r="D35" s="8">
        <v>0.125</v>
      </c>
    </row>
  </sheetData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G-70平面</vt:lpstr>
      <vt:lpstr>角模、角钢、调节板</vt:lpstr>
      <vt:lpstr>G-70配件</vt:lpstr>
      <vt:lpstr>拆支排配件</vt:lpstr>
    </vt:vector>
  </TitlesOfParts>
  <Company>昆明华昆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雷安明</dc:creator>
  <cp:lastModifiedBy>Anonymous</cp:lastModifiedBy>
  <dcterms:created xsi:type="dcterms:W3CDTF">2007-01-15T08:36:38Z</dcterms:created>
  <dcterms:modified xsi:type="dcterms:W3CDTF">2018-12-01T14:05:11Z</dcterms:modified>
</cp:coreProperties>
</file>